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.st.net\Accountancy\Financial Management\SP Client Team\Stuart Reid\Councillor Enquiries\"/>
    </mc:Choice>
  </mc:AlternateContent>
  <xr:revisionPtr revIDLastSave="0" documentId="13_ncr:1_{C08592B8-0AAD-4660-8D9C-3E4F3D1FB987}" xr6:coauthVersionLast="45" xr6:coauthVersionMax="45" xr10:uidLastSave="{00000000-0000-0000-0000-000000000000}"/>
  <bookViews>
    <workbookView xWindow="0" yWindow="0" windowWidth="19200" windowHeight="10200" xr2:uid="{0B3EA138-C841-44C9-BFFC-62366BB1CF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D62" i="1" l="1"/>
  <c r="E62" i="1"/>
  <c r="F62" i="1"/>
  <c r="D69" i="1" l="1"/>
  <c r="H62" i="1"/>
  <c r="G62" i="1"/>
  <c r="C62" i="1"/>
  <c r="B62" i="1"/>
  <c r="I61" i="1"/>
  <c r="I60" i="1"/>
  <c r="I59" i="1"/>
  <c r="I58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62" i="1" l="1"/>
</calcChain>
</file>

<file path=xl/sharedStrings.xml><?xml version="1.0" encoding="utf-8"?>
<sst xmlns="http://schemas.openxmlformats.org/spreadsheetml/2006/main" count="70" uniqueCount="70">
  <si>
    <t>Record of Payments made in accordance with the Members Scheme of Allowances 2020/21</t>
  </si>
  <si>
    <t xml:space="preserve">Elected Member </t>
  </si>
  <si>
    <t>Basic Allowance</t>
  </si>
  <si>
    <t>Special Responsibility Allowance</t>
  </si>
  <si>
    <t>Travel Expenses</t>
  </si>
  <si>
    <t xml:space="preserve">Dependants' Carers Allowance </t>
  </si>
  <si>
    <t xml:space="preserve">Co-Optees Allowance </t>
  </si>
  <si>
    <t>Total</t>
  </si>
  <si>
    <t>Joe Amar</t>
  </si>
  <si>
    <t>John Anglin</t>
  </si>
  <si>
    <t>Joan Atkinson</t>
  </si>
  <si>
    <t>Joanne Bell</t>
  </si>
  <si>
    <t>Peter Boyack</t>
  </si>
  <si>
    <t>William Brady</t>
  </si>
  <si>
    <t>Jane Carter</t>
  </si>
  <si>
    <t>Stephen Dean</t>
  </si>
  <si>
    <t>Norman Dick (Mayor)</t>
  </si>
  <si>
    <t>Robert Dix</t>
  </si>
  <si>
    <t>Tracey Dixon</t>
  </si>
  <si>
    <t>Alexander Donaldson</t>
  </si>
  <si>
    <t>Adam Ellison</t>
  </si>
  <si>
    <t>Wilfrid Flynn</t>
  </si>
  <si>
    <t>James Foreman</t>
  </si>
  <si>
    <t>David Francis</t>
  </si>
  <si>
    <t>Ernest Gibson</t>
  </si>
  <si>
    <t>Angela Hamilton</t>
  </si>
  <si>
    <t>Patricia Hay</t>
  </si>
  <si>
    <t>Anne Hetherington</t>
  </si>
  <si>
    <t>Gladys Hobson (Deputy Mayor)</t>
  </si>
  <si>
    <t>Joan Keegan</t>
  </si>
  <si>
    <t>Alan Kerr</t>
  </si>
  <si>
    <t>Geraldine Kilgour</t>
  </si>
  <si>
    <t>Eileen Leask</t>
  </si>
  <si>
    <t>Edward Malcolm</t>
  </si>
  <si>
    <t>Iain Malcolm</t>
  </si>
  <si>
    <t>Nancy Maxwell</t>
  </si>
  <si>
    <t>Neil Maxwell</t>
  </si>
  <si>
    <t>John McCabe</t>
  </si>
  <si>
    <t>Elizabeth McHugh</t>
  </si>
  <si>
    <t>Jeffery Milburn</t>
  </si>
  <si>
    <t>Paul Milburn</t>
  </si>
  <si>
    <t>Margaret Peacock</t>
  </si>
  <si>
    <t>James Perry</t>
  </si>
  <si>
    <t>Richard Porthouse</t>
  </si>
  <si>
    <t>Lynne Proudlock</t>
  </si>
  <si>
    <t>Olive Punchion</t>
  </si>
  <si>
    <t>Doreen Purvis</t>
  </si>
  <si>
    <t>Keith Roberts</t>
  </si>
  <si>
    <t>John Robertson</t>
  </si>
  <si>
    <t>James Sewell</t>
  </si>
  <si>
    <t>Alan Smith</t>
  </si>
  <si>
    <t>Moira Smith</t>
  </si>
  <si>
    <t>Sheila Stephenson</t>
  </si>
  <si>
    <t>Alison Strike</t>
  </si>
  <si>
    <t>Judith Taylor</t>
  </si>
  <si>
    <t>Glenn Thompson</t>
  </si>
  <si>
    <t>Susan Traynor</t>
  </si>
  <si>
    <t>Anne Walsh</t>
  </si>
  <si>
    <t>Mark Walsh</t>
  </si>
  <si>
    <t>Joyce Welsh</t>
  </si>
  <si>
    <t>Grahame Wright (Independent Chair of Standards Committee)</t>
  </si>
  <si>
    <t xml:space="preserve">Peter Davidson (Independent Member - Audit Committee) </t>
  </si>
  <si>
    <t xml:space="preserve">David Fleetwood (Independent Member - Audit Committee) </t>
  </si>
  <si>
    <t>Grand Total</t>
  </si>
  <si>
    <t>Subsistence Expenses (including Accommodation Expenses)</t>
  </si>
  <si>
    <t xml:space="preserve">Anne Darke (Independent Person - Standards Committee) </t>
  </si>
  <si>
    <t>Allan West</t>
  </si>
  <si>
    <t>Sandra Duncan</t>
  </si>
  <si>
    <t>Other Allowance / Costs e.g.Broadband &amp; Telephone *</t>
  </si>
  <si>
    <t xml:space="preserve">* This column includes the cost of telephony provided directly and funded by the Council such as a mobile phone to support members in carrying out their role.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</si>
</sst>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43" fontId="0" fillId="0" borderId="2" xfId="0" applyNumberFormat="1" applyBorder="1"/>
    <xf numFmtId="0" fontId="4" fillId="4" borderId="2" xfId="0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center"/>
    </xf>
    <xf numFmtId="43" fontId="0" fillId="0" borderId="0" xfId="0" applyNumberFormat="1"/>
    <xf numFmtId="0" fontId="0" fillId="0" borderId="2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43" fontId="1" fillId="3" borderId="2" xfId="0" applyNumberFormat="1" applyFont="1" applyFill="1" applyBorder="1"/>
    <xf numFmtId="0" fontId="0" fillId="0" borderId="0" xfId="0" applyAlignment="1">
      <alignment horizontal="right"/>
    </xf>
    <xf numFmtId="43" fontId="3" fillId="0" borderId="2" xfId="1" applyNumberFormat="1" applyFont="1" applyBorder="1" applyAlignment="1">
      <alignment horizontal="right" vertical="center"/>
    </xf>
    <xf numFmtId="43" fontId="3" fillId="5" borderId="2" xfId="1" applyNumberFormat="1" applyFont="1" applyFill="1" applyBorder="1" applyAlignment="1">
      <alignment horizontal="right" vertical="center"/>
    </xf>
    <xf numFmtId="43" fontId="3" fillId="0" borderId="2" xfId="1" applyNumberFormat="1" applyFont="1" applyFill="1" applyBorder="1" applyAlignment="1">
      <alignment horizontal="right" vertical="center"/>
    </xf>
    <xf numFmtId="43" fontId="5" fillId="0" borderId="2" xfId="1" applyNumberFormat="1" applyFont="1" applyBorder="1" applyAlignment="1">
      <alignment horizontal="right" vertical="center"/>
    </xf>
    <xf numFmtId="43" fontId="5" fillId="0" borderId="2" xfId="1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FBC7-0548-415E-A471-1E24EBB58F06}">
  <dimension ref="A1:J69"/>
  <sheetViews>
    <sheetView tabSelected="1" topLeftCell="A47" workbookViewId="0">
      <selection activeCell="A67" sqref="A67"/>
    </sheetView>
  </sheetViews>
  <sheetFormatPr defaultRowHeight="14.5" x14ac:dyDescent="0.35"/>
  <cols>
    <col min="1" max="1" width="51.54296875" customWidth="1"/>
    <col min="2" max="3" width="14.36328125" customWidth="1"/>
    <col min="4" max="4" width="10.1796875" bestFit="1" customWidth="1"/>
    <col min="5" max="5" width="16.26953125" customWidth="1"/>
    <col min="6" max="7" width="13.08984375" customWidth="1"/>
    <col min="8" max="8" width="14.36328125" customWidth="1"/>
    <col min="9" max="9" width="13.08984375" customWidth="1"/>
    <col min="10" max="10" width="10.08984375" bestFit="1" customWidth="1"/>
  </cols>
  <sheetData>
    <row r="1" spans="1:9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72.5" x14ac:dyDescent="0.35">
      <c r="A2" s="1" t="s">
        <v>1</v>
      </c>
      <c r="B2" s="2" t="s">
        <v>2</v>
      </c>
      <c r="C2" s="2" t="s">
        <v>3</v>
      </c>
      <c r="D2" s="2" t="s">
        <v>4</v>
      </c>
      <c r="E2" s="2" t="s">
        <v>64</v>
      </c>
      <c r="F2" s="2" t="s">
        <v>5</v>
      </c>
      <c r="G2" s="2" t="s">
        <v>6</v>
      </c>
      <c r="H2" s="2" t="s">
        <v>68</v>
      </c>
      <c r="I2" s="2" t="s">
        <v>7</v>
      </c>
    </row>
    <row r="3" spans="1:9" x14ac:dyDescent="0.35">
      <c r="A3" s="3" t="s">
        <v>8</v>
      </c>
      <c r="B3" s="13">
        <v>7667.04</v>
      </c>
      <c r="C3" s="13">
        <v>5112</v>
      </c>
      <c r="D3" s="5">
        <v>0</v>
      </c>
      <c r="E3" s="5">
        <v>0</v>
      </c>
      <c r="F3" s="5">
        <v>0</v>
      </c>
      <c r="G3" s="5">
        <v>0</v>
      </c>
      <c r="H3" s="4">
        <v>222</v>
      </c>
      <c r="I3" s="5">
        <f t="shared" ref="I3:I34" si="0">SUM(B3:H3)</f>
        <v>13001.04</v>
      </c>
    </row>
    <row r="4" spans="1:9" x14ac:dyDescent="0.35">
      <c r="A4" s="3" t="s">
        <v>9</v>
      </c>
      <c r="B4" s="13">
        <v>7667.04</v>
      </c>
      <c r="C4" s="13">
        <v>12240.960000000001</v>
      </c>
      <c r="D4" s="5">
        <v>0</v>
      </c>
      <c r="E4" s="5">
        <v>0</v>
      </c>
      <c r="F4" s="5">
        <v>0</v>
      </c>
      <c r="G4" s="5">
        <v>0</v>
      </c>
      <c r="H4" s="4">
        <v>102</v>
      </c>
      <c r="I4" s="5">
        <f t="shared" si="0"/>
        <v>20010</v>
      </c>
    </row>
    <row r="5" spans="1:9" x14ac:dyDescent="0.35">
      <c r="A5" s="6" t="s">
        <v>10</v>
      </c>
      <c r="B5" s="13">
        <v>7667.04</v>
      </c>
      <c r="C5" s="13">
        <v>14219.53</v>
      </c>
      <c r="D5" s="5">
        <v>0</v>
      </c>
      <c r="E5" s="5">
        <v>0</v>
      </c>
      <c r="F5" s="5">
        <v>0</v>
      </c>
      <c r="G5" s="5">
        <v>0</v>
      </c>
      <c r="H5" s="4">
        <f>483.12+99</f>
        <v>582.12</v>
      </c>
      <c r="I5" s="5">
        <f t="shared" si="0"/>
        <v>22468.69</v>
      </c>
    </row>
    <row r="6" spans="1:9" x14ac:dyDescent="0.35">
      <c r="A6" s="3" t="s">
        <v>11</v>
      </c>
      <c r="B6" s="13">
        <v>7667.04</v>
      </c>
      <c r="C6" s="13">
        <v>5945.74</v>
      </c>
      <c r="D6" s="5">
        <v>0</v>
      </c>
      <c r="E6" s="5">
        <v>0</v>
      </c>
      <c r="F6" s="5">
        <v>0</v>
      </c>
      <c r="G6" s="5">
        <v>0</v>
      </c>
      <c r="H6" s="4">
        <v>637.44000000000005</v>
      </c>
      <c r="I6" s="5">
        <f t="shared" si="0"/>
        <v>14250.22</v>
      </c>
    </row>
    <row r="7" spans="1:9" x14ac:dyDescent="0.35">
      <c r="A7" s="3" t="s">
        <v>12</v>
      </c>
      <c r="B7" s="13">
        <v>7667.04</v>
      </c>
      <c r="C7" s="13">
        <v>2556</v>
      </c>
      <c r="D7" s="5">
        <v>0</v>
      </c>
      <c r="E7" s="5">
        <v>0</v>
      </c>
      <c r="F7" s="5">
        <v>0</v>
      </c>
      <c r="G7" s="5">
        <v>0</v>
      </c>
      <c r="H7" s="4">
        <v>664.5</v>
      </c>
      <c r="I7" s="5">
        <f t="shared" si="0"/>
        <v>10887.54</v>
      </c>
    </row>
    <row r="8" spans="1:9" x14ac:dyDescent="0.35">
      <c r="A8" s="3" t="s">
        <v>13</v>
      </c>
      <c r="B8" s="13">
        <v>7667.04</v>
      </c>
      <c r="C8" s="13">
        <v>7668</v>
      </c>
      <c r="D8" s="5">
        <v>0</v>
      </c>
      <c r="E8" s="5">
        <v>0</v>
      </c>
      <c r="F8" s="5">
        <v>0</v>
      </c>
      <c r="G8" s="5">
        <v>0</v>
      </c>
      <c r="H8" s="4">
        <v>457.55999999999995</v>
      </c>
      <c r="I8" s="5">
        <f t="shared" si="0"/>
        <v>15792.6</v>
      </c>
    </row>
    <row r="9" spans="1:9" x14ac:dyDescent="0.35">
      <c r="A9" s="3" t="s">
        <v>14</v>
      </c>
      <c r="B9" s="13">
        <v>7667.04</v>
      </c>
      <c r="C9" s="14">
        <v>2556</v>
      </c>
      <c r="D9" s="5">
        <v>0</v>
      </c>
      <c r="E9" s="5">
        <v>0</v>
      </c>
      <c r="F9" s="5">
        <v>0</v>
      </c>
      <c r="G9" s="5">
        <v>0</v>
      </c>
      <c r="H9" s="4">
        <v>222</v>
      </c>
      <c r="I9" s="5">
        <f t="shared" si="0"/>
        <v>10445.040000000001</v>
      </c>
    </row>
    <row r="10" spans="1:9" x14ac:dyDescent="0.35">
      <c r="A10" s="3" t="s">
        <v>15</v>
      </c>
      <c r="B10" s="13">
        <v>7667.04</v>
      </c>
      <c r="C10" s="13">
        <v>2556</v>
      </c>
      <c r="D10" s="5">
        <v>0</v>
      </c>
      <c r="E10" s="5">
        <v>0</v>
      </c>
      <c r="F10" s="5">
        <v>0</v>
      </c>
      <c r="G10" s="5">
        <v>0</v>
      </c>
      <c r="H10" s="4">
        <v>159</v>
      </c>
      <c r="I10" s="5">
        <f t="shared" si="0"/>
        <v>10382.040000000001</v>
      </c>
    </row>
    <row r="11" spans="1:9" x14ac:dyDescent="0.35">
      <c r="A11" s="3" t="s">
        <v>16</v>
      </c>
      <c r="B11" s="13">
        <v>7667.04</v>
      </c>
      <c r="C11" s="15">
        <v>9635.0400000000009</v>
      </c>
      <c r="D11" s="5">
        <v>0</v>
      </c>
      <c r="E11" s="5">
        <v>0</v>
      </c>
      <c r="F11" s="5">
        <v>0</v>
      </c>
      <c r="G11" s="5">
        <v>0</v>
      </c>
      <c r="H11" s="4">
        <v>637.44000000000005</v>
      </c>
      <c r="I11" s="5">
        <f t="shared" si="0"/>
        <v>17939.52</v>
      </c>
    </row>
    <row r="12" spans="1:9" x14ac:dyDescent="0.35">
      <c r="A12" s="3" t="s">
        <v>17</v>
      </c>
      <c r="B12" s="13">
        <v>7667.04</v>
      </c>
      <c r="C12" s="13">
        <v>10223.880000000001</v>
      </c>
      <c r="D12" s="5">
        <v>0</v>
      </c>
      <c r="E12" s="5">
        <v>0</v>
      </c>
      <c r="F12" s="5">
        <v>0</v>
      </c>
      <c r="G12" s="5">
        <v>0</v>
      </c>
      <c r="H12" s="4">
        <v>397.55999999999995</v>
      </c>
      <c r="I12" s="5">
        <f t="shared" si="0"/>
        <v>18288.480000000003</v>
      </c>
    </row>
    <row r="13" spans="1:9" x14ac:dyDescent="0.35">
      <c r="A13" s="3" t="s">
        <v>18</v>
      </c>
      <c r="B13" s="13">
        <v>7667.04</v>
      </c>
      <c r="C13" s="15">
        <v>21672.35</v>
      </c>
      <c r="D13" s="5">
        <v>0</v>
      </c>
      <c r="E13" s="5">
        <v>0</v>
      </c>
      <c r="F13" s="5">
        <v>0</v>
      </c>
      <c r="G13" s="5">
        <v>0</v>
      </c>
      <c r="H13" s="4">
        <v>637.44000000000005</v>
      </c>
      <c r="I13" s="5">
        <f t="shared" si="0"/>
        <v>29976.829999999998</v>
      </c>
    </row>
    <row r="14" spans="1:9" x14ac:dyDescent="0.35">
      <c r="A14" s="3" t="s">
        <v>19</v>
      </c>
      <c r="B14" s="13">
        <v>7667.04</v>
      </c>
      <c r="C14" s="14">
        <v>5932.32</v>
      </c>
      <c r="D14" s="5">
        <v>0</v>
      </c>
      <c r="E14" s="5">
        <v>0</v>
      </c>
      <c r="F14" s="5">
        <v>0</v>
      </c>
      <c r="G14" s="5">
        <v>0</v>
      </c>
      <c r="H14" s="4">
        <v>663</v>
      </c>
      <c r="I14" s="5">
        <f t="shared" si="0"/>
        <v>14262.36</v>
      </c>
    </row>
    <row r="15" spans="1:9" x14ac:dyDescent="0.35">
      <c r="A15" s="3" t="s">
        <v>67</v>
      </c>
      <c r="B15" s="13">
        <v>7667.04</v>
      </c>
      <c r="C15" s="13">
        <v>5112</v>
      </c>
      <c r="D15" s="5">
        <v>0</v>
      </c>
      <c r="E15" s="5">
        <v>0</v>
      </c>
      <c r="F15" s="5">
        <v>0</v>
      </c>
      <c r="G15" s="5">
        <v>0</v>
      </c>
      <c r="H15" s="4">
        <v>222</v>
      </c>
      <c r="I15" s="5">
        <f t="shared" si="0"/>
        <v>13001.04</v>
      </c>
    </row>
    <row r="16" spans="1:9" x14ac:dyDescent="0.35">
      <c r="A16" s="3" t="s">
        <v>20</v>
      </c>
      <c r="B16" s="13">
        <v>7667.04</v>
      </c>
      <c r="C16" s="13">
        <v>5112</v>
      </c>
      <c r="D16" s="5">
        <v>0</v>
      </c>
      <c r="E16" s="5">
        <v>0</v>
      </c>
      <c r="F16" s="5">
        <v>0</v>
      </c>
      <c r="G16" s="5">
        <v>0</v>
      </c>
      <c r="H16" s="4">
        <v>223.5</v>
      </c>
      <c r="I16" s="5">
        <f t="shared" si="0"/>
        <v>13002.54</v>
      </c>
    </row>
    <row r="17" spans="1:9" x14ac:dyDescent="0.35">
      <c r="A17" s="7" t="s">
        <v>21</v>
      </c>
      <c r="B17" s="13">
        <v>7667.04</v>
      </c>
      <c r="C17" s="13">
        <v>5932.32</v>
      </c>
      <c r="D17" s="5">
        <v>0</v>
      </c>
      <c r="E17" s="5">
        <v>0</v>
      </c>
      <c r="F17" s="5">
        <v>0</v>
      </c>
      <c r="G17" s="5">
        <v>0</v>
      </c>
      <c r="H17" s="4">
        <v>437.92999999999995</v>
      </c>
      <c r="I17" s="5">
        <f t="shared" si="0"/>
        <v>14037.29</v>
      </c>
    </row>
    <row r="18" spans="1:9" x14ac:dyDescent="0.35">
      <c r="A18" s="3" t="s">
        <v>22</v>
      </c>
      <c r="B18" s="13">
        <v>7667.04</v>
      </c>
      <c r="C18" s="13">
        <v>7668</v>
      </c>
      <c r="D18" s="5">
        <v>0</v>
      </c>
      <c r="E18" s="5">
        <v>0</v>
      </c>
      <c r="F18" s="5">
        <v>0</v>
      </c>
      <c r="G18" s="5">
        <v>0</v>
      </c>
      <c r="H18" s="4">
        <v>457.55999999999995</v>
      </c>
      <c r="I18" s="5">
        <f t="shared" si="0"/>
        <v>15792.6</v>
      </c>
    </row>
    <row r="19" spans="1:9" x14ac:dyDescent="0.35">
      <c r="A19" s="3" t="s">
        <v>23</v>
      </c>
      <c r="B19" s="13">
        <v>7667.04</v>
      </c>
      <c r="C19" s="13">
        <v>0</v>
      </c>
      <c r="D19" s="5">
        <v>0</v>
      </c>
      <c r="E19" s="5">
        <v>0</v>
      </c>
      <c r="F19" s="5">
        <v>0</v>
      </c>
      <c r="G19" s="5">
        <v>0</v>
      </c>
      <c r="H19" s="4">
        <v>222</v>
      </c>
      <c r="I19" s="5">
        <f t="shared" si="0"/>
        <v>7889.04</v>
      </c>
    </row>
    <row r="20" spans="1:9" x14ac:dyDescent="0.35">
      <c r="A20" s="3" t="s">
        <v>24</v>
      </c>
      <c r="B20" s="13">
        <v>7667.04</v>
      </c>
      <c r="C20" s="13">
        <v>10929.61</v>
      </c>
      <c r="D20" s="5">
        <v>0</v>
      </c>
      <c r="E20" s="5">
        <v>0</v>
      </c>
      <c r="F20" s="5">
        <v>0</v>
      </c>
      <c r="G20" s="5">
        <v>0</v>
      </c>
      <c r="H20" s="4">
        <v>355.55999999999995</v>
      </c>
      <c r="I20" s="5">
        <f t="shared" si="0"/>
        <v>18952.210000000003</v>
      </c>
    </row>
    <row r="21" spans="1:9" x14ac:dyDescent="0.35">
      <c r="A21" s="3" t="s">
        <v>25</v>
      </c>
      <c r="B21" s="13">
        <v>7667.04</v>
      </c>
      <c r="C21" s="13">
        <v>0</v>
      </c>
      <c r="D21" s="5">
        <v>0</v>
      </c>
      <c r="E21" s="5">
        <v>0</v>
      </c>
      <c r="F21" s="5">
        <v>0</v>
      </c>
      <c r="G21" s="5">
        <v>0</v>
      </c>
      <c r="H21" s="4">
        <v>219</v>
      </c>
      <c r="I21" s="5">
        <f t="shared" si="0"/>
        <v>7886.04</v>
      </c>
    </row>
    <row r="22" spans="1:9" x14ac:dyDescent="0.35">
      <c r="A22" s="3" t="s">
        <v>26</v>
      </c>
      <c r="B22" s="13">
        <v>7667.04</v>
      </c>
      <c r="C22" s="13">
        <v>5112</v>
      </c>
      <c r="D22" s="5">
        <v>0</v>
      </c>
      <c r="E22" s="5">
        <v>0</v>
      </c>
      <c r="F22" s="5">
        <v>0</v>
      </c>
      <c r="G22" s="5">
        <v>0</v>
      </c>
      <c r="H22" s="4">
        <v>222</v>
      </c>
      <c r="I22" s="5">
        <f t="shared" si="0"/>
        <v>13001.04</v>
      </c>
    </row>
    <row r="23" spans="1:9" x14ac:dyDescent="0.35">
      <c r="A23" s="3" t="s">
        <v>27</v>
      </c>
      <c r="B23" s="13">
        <v>7667.04</v>
      </c>
      <c r="C23" s="13">
        <v>9268.5399999999991</v>
      </c>
      <c r="D23" s="5">
        <v>0</v>
      </c>
      <c r="E23" s="5">
        <v>0</v>
      </c>
      <c r="F23" s="5">
        <v>0</v>
      </c>
      <c r="G23" s="5">
        <v>0</v>
      </c>
      <c r="H23" s="4">
        <v>222</v>
      </c>
      <c r="I23" s="5">
        <f t="shared" si="0"/>
        <v>17157.579999999998</v>
      </c>
    </row>
    <row r="24" spans="1:9" x14ac:dyDescent="0.35">
      <c r="A24" s="3" t="s">
        <v>28</v>
      </c>
      <c r="B24" s="16">
        <v>7667.04</v>
      </c>
      <c r="C24" s="17">
        <v>7401.66</v>
      </c>
      <c r="D24" s="5">
        <v>0</v>
      </c>
      <c r="E24" s="5">
        <v>0</v>
      </c>
      <c r="F24" s="5">
        <v>0</v>
      </c>
      <c r="G24" s="5">
        <v>0</v>
      </c>
      <c r="H24" s="4">
        <v>222</v>
      </c>
      <c r="I24" s="5">
        <f t="shared" si="0"/>
        <v>15290.7</v>
      </c>
    </row>
    <row r="25" spans="1:9" x14ac:dyDescent="0.35">
      <c r="A25" s="3" t="s">
        <v>29</v>
      </c>
      <c r="B25" s="13">
        <v>7667.04</v>
      </c>
      <c r="C25" s="13">
        <v>2556</v>
      </c>
      <c r="D25" s="5">
        <v>0</v>
      </c>
      <c r="E25" s="5">
        <v>0</v>
      </c>
      <c r="F25" s="5">
        <v>0</v>
      </c>
      <c r="G25" s="5">
        <v>0</v>
      </c>
      <c r="H25" s="4">
        <v>222</v>
      </c>
      <c r="I25" s="5">
        <f t="shared" si="0"/>
        <v>10445.040000000001</v>
      </c>
    </row>
    <row r="26" spans="1:9" x14ac:dyDescent="0.35">
      <c r="A26" s="3" t="s">
        <v>30</v>
      </c>
      <c r="B26" s="16">
        <v>3833.52</v>
      </c>
      <c r="C26" s="16">
        <v>6120.4800000000005</v>
      </c>
      <c r="D26" s="5">
        <v>0</v>
      </c>
      <c r="E26" s="5">
        <v>0</v>
      </c>
      <c r="F26" s="5">
        <v>0</v>
      </c>
      <c r="G26" s="5">
        <v>0</v>
      </c>
      <c r="H26" s="4">
        <v>290.21999999999997</v>
      </c>
      <c r="I26" s="5">
        <f t="shared" si="0"/>
        <v>10244.219999999999</v>
      </c>
    </row>
    <row r="27" spans="1:9" x14ac:dyDescent="0.35">
      <c r="A27" s="7" t="s">
        <v>31</v>
      </c>
      <c r="B27" s="13">
        <v>7667.04</v>
      </c>
      <c r="C27" s="13">
        <v>7668</v>
      </c>
      <c r="D27" s="5">
        <v>0</v>
      </c>
      <c r="E27" s="5">
        <v>0</v>
      </c>
      <c r="F27" s="5">
        <v>0</v>
      </c>
      <c r="G27" s="5">
        <v>0</v>
      </c>
      <c r="H27" s="4">
        <v>222</v>
      </c>
      <c r="I27" s="5">
        <f t="shared" si="0"/>
        <v>15557.04</v>
      </c>
    </row>
    <row r="28" spans="1:9" x14ac:dyDescent="0.35">
      <c r="A28" s="3" t="s">
        <v>32</v>
      </c>
      <c r="B28" s="13">
        <v>7667.04</v>
      </c>
      <c r="C28" s="13">
        <v>10223.880000000001</v>
      </c>
      <c r="D28" s="5">
        <v>0</v>
      </c>
      <c r="E28" s="5">
        <v>0</v>
      </c>
      <c r="F28" s="5">
        <v>0</v>
      </c>
      <c r="G28" s="5">
        <v>0</v>
      </c>
      <c r="H28" s="4">
        <v>637.44000000000005</v>
      </c>
      <c r="I28" s="5">
        <f t="shared" si="0"/>
        <v>18528.36</v>
      </c>
    </row>
    <row r="29" spans="1:9" x14ac:dyDescent="0.35">
      <c r="A29" s="7" t="s">
        <v>33</v>
      </c>
      <c r="B29" s="13">
        <v>7667.04</v>
      </c>
      <c r="C29" s="13">
        <v>7956.62</v>
      </c>
      <c r="D29" s="5">
        <v>0</v>
      </c>
      <c r="E29" s="5">
        <v>0</v>
      </c>
      <c r="F29" s="5">
        <v>0</v>
      </c>
      <c r="G29" s="5">
        <v>0</v>
      </c>
      <c r="H29" s="4">
        <v>465.61</v>
      </c>
      <c r="I29" s="5">
        <f t="shared" si="0"/>
        <v>16089.27</v>
      </c>
    </row>
    <row r="30" spans="1:9" x14ac:dyDescent="0.35">
      <c r="A30" s="7" t="s">
        <v>34</v>
      </c>
      <c r="B30" s="13">
        <v>4813.2</v>
      </c>
      <c r="C30" s="13">
        <v>17653.760000000002</v>
      </c>
      <c r="D30" s="5">
        <v>0</v>
      </c>
      <c r="E30" s="5">
        <v>0</v>
      </c>
      <c r="F30" s="5">
        <v>0</v>
      </c>
      <c r="G30" s="5">
        <v>0</v>
      </c>
      <c r="H30" s="4">
        <v>392.82</v>
      </c>
      <c r="I30" s="5">
        <f t="shared" si="0"/>
        <v>22859.780000000002</v>
      </c>
    </row>
    <row r="31" spans="1:9" x14ac:dyDescent="0.35">
      <c r="A31" s="3" t="s">
        <v>35</v>
      </c>
      <c r="B31" s="13">
        <v>7667.04</v>
      </c>
      <c r="C31" s="13">
        <v>10155.539999999999</v>
      </c>
      <c r="D31" s="5">
        <v>0</v>
      </c>
      <c r="E31" s="5">
        <v>0</v>
      </c>
      <c r="F31" s="5">
        <v>0</v>
      </c>
      <c r="G31" s="5">
        <v>0</v>
      </c>
      <c r="H31" s="4">
        <v>557.29</v>
      </c>
      <c r="I31" s="5">
        <f t="shared" si="0"/>
        <v>18379.87</v>
      </c>
    </row>
    <row r="32" spans="1:9" x14ac:dyDescent="0.35">
      <c r="A32" s="3" t="s">
        <v>36</v>
      </c>
      <c r="B32" s="13">
        <v>7667.04</v>
      </c>
      <c r="C32" s="13">
        <v>7668</v>
      </c>
      <c r="D32" s="5">
        <v>0</v>
      </c>
      <c r="E32" s="5">
        <v>0</v>
      </c>
      <c r="F32" s="5">
        <v>0</v>
      </c>
      <c r="G32" s="5">
        <v>0</v>
      </c>
      <c r="H32" s="4">
        <v>535.44000000000005</v>
      </c>
      <c r="I32" s="5">
        <f t="shared" si="0"/>
        <v>15870.480000000001</v>
      </c>
    </row>
    <row r="33" spans="1:9" x14ac:dyDescent="0.35">
      <c r="A33" s="3" t="s">
        <v>37</v>
      </c>
      <c r="B33" s="13">
        <v>7667.04</v>
      </c>
      <c r="C33" s="13">
        <v>10223.880000000001</v>
      </c>
      <c r="D33" s="5">
        <v>0</v>
      </c>
      <c r="E33" s="5">
        <v>0</v>
      </c>
      <c r="F33" s="5">
        <v>0</v>
      </c>
      <c r="G33" s="5">
        <v>0</v>
      </c>
      <c r="H33" s="4">
        <v>337.55999999999995</v>
      </c>
      <c r="I33" s="5">
        <f t="shared" si="0"/>
        <v>18228.480000000003</v>
      </c>
    </row>
    <row r="34" spans="1:9" x14ac:dyDescent="0.35">
      <c r="A34" s="3" t="s">
        <v>38</v>
      </c>
      <c r="B34" s="13">
        <v>7667.04</v>
      </c>
      <c r="C34" s="13">
        <v>5112</v>
      </c>
      <c r="D34" s="5">
        <v>0</v>
      </c>
      <c r="E34" s="5">
        <v>0</v>
      </c>
      <c r="F34" s="5">
        <v>0</v>
      </c>
      <c r="G34" s="5">
        <v>0</v>
      </c>
      <c r="H34" s="4">
        <v>222</v>
      </c>
      <c r="I34" s="5">
        <f t="shared" si="0"/>
        <v>13001.04</v>
      </c>
    </row>
    <row r="35" spans="1:9" x14ac:dyDescent="0.35">
      <c r="A35" s="3" t="s">
        <v>39</v>
      </c>
      <c r="B35" s="13">
        <v>7667.04</v>
      </c>
      <c r="C35" s="13">
        <v>2556</v>
      </c>
      <c r="D35" s="5">
        <v>0</v>
      </c>
      <c r="E35" s="5">
        <v>0</v>
      </c>
      <c r="F35" s="5">
        <v>0</v>
      </c>
      <c r="G35" s="5">
        <v>0</v>
      </c>
      <c r="H35" s="4">
        <v>401.88</v>
      </c>
      <c r="I35" s="5">
        <f t="shared" ref="I35:I56" si="1">SUM(B35:H35)</f>
        <v>10624.92</v>
      </c>
    </row>
    <row r="36" spans="1:9" x14ac:dyDescent="0.35">
      <c r="A36" s="3" t="s">
        <v>40</v>
      </c>
      <c r="B36" s="13">
        <v>7667.04</v>
      </c>
      <c r="C36" s="13">
        <v>0</v>
      </c>
      <c r="D36" s="5">
        <v>0</v>
      </c>
      <c r="E36" s="5">
        <v>0</v>
      </c>
      <c r="F36" s="5">
        <v>0</v>
      </c>
      <c r="G36" s="5">
        <v>0</v>
      </c>
      <c r="H36" s="4">
        <v>222</v>
      </c>
      <c r="I36" s="5">
        <f t="shared" si="1"/>
        <v>7889.04</v>
      </c>
    </row>
    <row r="37" spans="1:9" x14ac:dyDescent="0.35">
      <c r="A37" s="7" t="s">
        <v>41</v>
      </c>
      <c r="B37" s="13">
        <v>7667.04</v>
      </c>
      <c r="C37" s="13">
        <v>5932.32</v>
      </c>
      <c r="D37" s="5">
        <v>0</v>
      </c>
      <c r="E37" s="5">
        <v>0</v>
      </c>
      <c r="F37" s="5">
        <v>0</v>
      </c>
      <c r="G37" s="5">
        <v>0</v>
      </c>
      <c r="H37" s="4">
        <v>401.88</v>
      </c>
      <c r="I37" s="5">
        <f t="shared" si="1"/>
        <v>14001.24</v>
      </c>
    </row>
    <row r="38" spans="1:9" x14ac:dyDescent="0.35">
      <c r="A38" s="3" t="s">
        <v>42</v>
      </c>
      <c r="B38" s="13">
        <v>7667.04</v>
      </c>
      <c r="C38" s="13">
        <v>5112</v>
      </c>
      <c r="D38" s="5">
        <v>0</v>
      </c>
      <c r="E38" s="5">
        <v>0</v>
      </c>
      <c r="F38" s="5">
        <v>0</v>
      </c>
      <c r="G38" s="5">
        <v>0</v>
      </c>
      <c r="H38" s="4">
        <v>456.05999999999995</v>
      </c>
      <c r="I38" s="5">
        <f t="shared" si="1"/>
        <v>13235.1</v>
      </c>
    </row>
    <row r="39" spans="1:9" x14ac:dyDescent="0.35">
      <c r="A39" s="3" t="s">
        <v>43</v>
      </c>
      <c r="B39" s="13">
        <v>7667.04</v>
      </c>
      <c r="C39" s="13">
        <v>0</v>
      </c>
      <c r="D39" s="5">
        <v>0</v>
      </c>
      <c r="E39" s="5">
        <v>0</v>
      </c>
      <c r="F39" s="5">
        <v>0</v>
      </c>
      <c r="G39" s="5">
        <v>0</v>
      </c>
      <c r="H39" s="4">
        <v>457.55999999999995</v>
      </c>
      <c r="I39" s="5">
        <f t="shared" si="1"/>
        <v>8124.6</v>
      </c>
    </row>
    <row r="40" spans="1:9" x14ac:dyDescent="0.35">
      <c r="A40" s="3" t="s">
        <v>44</v>
      </c>
      <c r="B40" s="13">
        <v>7667.04</v>
      </c>
      <c r="C40" s="13">
        <v>6053.04</v>
      </c>
      <c r="D40" s="5">
        <v>0</v>
      </c>
      <c r="E40" s="5">
        <v>0</v>
      </c>
      <c r="F40" s="5">
        <v>0</v>
      </c>
      <c r="G40" s="5">
        <v>0</v>
      </c>
      <c r="H40" s="4">
        <v>637.44000000000005</v>
      </c>
      <c r="I40" s="5">
        <f t="shared" si="1"/>
        <v>14357.52</v>
      </c>
    </row>
    <row r="41" spans="1:9" x14ac:dyDescent="0.35">
      <c r="A41" s="3" t="s">
        <v>45</v>
      </c>
      <c r="B41" s="13">
        <v>7667.04</v>
      </c>
      <c r="C41" s="13">
        <v>5932.32</v>
      </c>
      <c r="D41" s="5">
        <v>0</v>
      </c>
      <c r="E41" s="5">
        <v>0</v>
      </c>
      <c r="F41" s="5">
        <v>0</v>
      </c>
      <c r="G41" s="5">
        <v>0</v>
      </c>
      <c r="H41" s="4">
        <v>637.44000000000005</v>
      </c>
      <c r="I41" s="5">
        <f t="shared" si="1"/>
        <v>14236.800000000001</v>
      </c>
    </row>
    <row r="42" spans="1:9" x14ac:dyDescent="0.35">
      <c r="A42" s="7" t="s">
        <v>46</v>
      </c>
      <c r="B42" s="13">
        <v>7667.04</v>
      </c>
      <c r="C42" s="13">
        <v>5112</v>
      </c>
      <c r="D42" s="5">
        <v>0</v>
      </c>
      <c r="E42" s="5">
        <v>0</v>
      </c>
      <c r="F42" s="5">
        <v>0</v>
      </c>
      <c r="G42" s="5">
        <v>0</v>
      </c>
      <c r="H42" s="4">
        <v>222</v>
      </c>
      <c r="I42" s="5">
        <f t="shared" si="1"/>
        <v>13001.04</v>
      </c>
    </row>
    <row r="43" spans="1:9" x14ac:dyDescent="0.35">
      <c r="A43" s="3" t="s">
        <v>47</v>
      </c>
      <c r="B43" s="13">
        <v>7667.04</v>
      </c>
      <c r="C43" s="13">
        <v>0</v>
      </c>
      <c r="D43" s="5">
        <v>0</v>
      </c>
      <c r="E43" s="5">
        <v>0</v>
      </c>
      <c r="F43" s="5">
        <v>0</v>
      </c>
      <c r="G43" s="5">
        <v>0</v>
      </c>
      <c r="H43" s="4">
        <v>222</v>
      </c>
      <c r="I43" s="5">
        <f t="shared" si="1"/>
        <v>7889.04</v>
      </c>
    </row>
    <row r="44" spans="1:9" x14ac:dyDescent="0.35">
      <c r="A44" s="3" t="s">
        <v>48</v>
      </c>
      <c r="B44" s="13">
        <v>7667.04</v>
      </c>
      <c r="C44" s="13">
        <v>2556</v>
      </c>
      <c r="D44" s="5">
        <v>0</v>
      </c>
      <c r="E44" s="5">
        <v>0</v>
      </c>
      <c r="F44" s="5">
        <v>0</v>
      </c>
      <c r="G44" s="5">
        <v>0</v>
      </c>
      <c r="H44" s="4">
        <v>213.5</v>
      </c>
      <c r="I44" s="5">
        <f t="shared" si="1"/>
        <v>10436.540000000001</v>
      </c>
    </row>
    <row r="45" spans="1:9" x14ac:dyDescent="0.35">
      <c r="A45" s="3" t="s">
        <v>49</v>
      </c>
      <c r="B45" s="13">
        <v>7667.04</v>
      </c>
      <c r="C45" s="13">
        <v>0</v>
      </c>
      <c r="D45" s="5">
        <v>0</v>
      </c>
      <c r="E45" s="5">
        <v>0</v>
      </c>
      <c r="F45" s="5">
        <v>0</v>
      </c>
      <c r="G45" s="5">
        <v>0</v>
      </c>
      <c r="H45" s="4">
        <v>415.44</v>
      </c>
      <c r="I45" s="5">
        <f t="shared" si="1"/>
        <v>8082.48</v>
      </c>
    </row>
    <row r="46" spans="1:9" x14ac:dyDescent="0.35">
      <c r="A46" s="7" t="s">
        <v>50</v>
      </c>
      <c r="B46" s="13">
        <v>5111.3599999999997</v>
      </c>
      <c r="C46" s="13">
        <v>5112</v>
      </c>
      <c r="D46" s="5">
        <v>0</v>
      </c>
      <c r="E46" s="5">
        <v>0</v>
      </c>
      <c r="F46" s="5">
        <v>0</v>
      </c>
      <c r="G46" s="5">
        <v>0</v>
      </c>
      <c r="H46" s="4">
        <v>265.41999999999996</v>
      </c>
      <c r="I46" s="5">
        <f t="shared" si="1"/>
        <v>10488.78</v>
      </c>
    </row>
    <row r="47" spans="1:9" x14ac:dyDescent="0.35">
      <c r="A47" s="7" t="s">
        <v>51</v>
      </c>
      <c r="B47" s="13">
        <v>7667.04</v>
      </c>
      <c r="C47" s="13">
        <v>12240.960000000001</v>
      </c>
      <c r="D47" s="5">
        <v>0</v>
      </c>
      <c r="E47" s="5">
        <v>0</v>
      </c>
      <c r="F47" s="5">
        <v>0</v>
      </c>
      <c r="G47" s="5">
        <v>0</v>
      </c>
      <c r="H47" s="4">
        <v>281.95999999999998</v>
      </c>
      <c r="I47" s="5">
        <f t="shared" si="1"/>
        <v>20189.96</v>
      </c>
    </row>
    <row r="48" spans="1:9" x14ac:dyDescent="0.35">
      <c r="A48" s="3" t="s">
        <v>52</v>
      </c>
      <c r="B48" s="13">
        <v>7667.04</v>
      </c>
      <c r="C48" s="13">
        <v>5112</v>
      </c>
      <c r="D48" s="5">
        <v>0</v>
      </c>
      <c r="E48" s="5">
        <v>0</v>
      </c>
      <c r="F48" s="5">
        <v>0</v>
      </c>
      <c r="G48" s="5">
        <v>0</v>
      </c>
      <c r="H48" s="4">
        <v>208.5</v>
      </c>
      <c r="I48" s="5">
        <f t="shared" si="1"/>
        <v>12987.54</v>
      </c>
    </row>
    <row r="49" spans="1:10" x14ac:dyDescent="0.35">
      <c r="A49" s="3" t="s">
        <v>53</v>
      </c>
      <c r="B49" s="13">
        <v>7667.04</v>
      </c>
      <c r="C49" s="13">
        <v>5112</v>
      </c>
      <c r="D49" s="5">
        <v>0</v>
      </c>
      <c r="E49" s="5">
        <v>0</v>
      </c>
      <c r="F49" s="5">
        <v>0</v>
      </c>
      <c r="G49" s="5">
        <v>0</v>
      </c>
      <c r="H49" s="4">
        <v>483.11999999999995</v>
      </c>
      <c r="I49" s="5">
        <f t="shared" si="1"/>
        <v>13262.160000000002</v>
      </c>
    </row>
    <row r="50" spans="1:10" x14ac:dyDescent="0.35">
      <c r="A50" s="3" t="s">
        <v>54</v>
      </c>
      <c r="B50" s="13">
        <v>7667.04</v>
      </c>
      <c r="C50" s="13">
        <v>2556</v>
      </c>
      <c r="D50" s="5">
        <v>0</v>
      </c>
      <c r="E50" s="5">
        <v>0</v>
      </c>
      <c r="F50" s="5">
        <v>0</v>
      </c>
      <c r="G50" s="5">
        <v>0</v>
      </c>
      <c r="H50" s="4">
        <v>222</v>
      </c>
      <c r="I50" s="5">
        <f t="shared" si="1"/>
        <v>10445.040000000001</v>
      </c>
    </row>
    <row r="51" spans="1:10" x14ac:dyDescent="0.35">
      <c r="A51" s="3" t="s">
        <v>55</v>
      </c>
      <c r="B51" s="13">
        <v>7667.04</v>
      </c>
      <c r="C51" s="13">
        <v>0</v>
      </c>
      <c r="D51" s="5">
        <v>0</v>
      </c>
      <c r="E51" s="5">
        <v>0</v>
      </c>
      <c r="F51" s="5">
        <v>0</v>
      </c>
      <c r="G51" s="5">
        <v>0</v>
      </c>
      <c r="H51" s="4">
        <v>205</v>
      </c>
      <c r="I51" s="5">
        <f t="shared" si="1"/>
        <v>7872.04</v>
      </c>
    </row>
    <row r="52" spans="1:10" x14ac:dyDescent="0.35">
      <c r="A52" s="3" t="s">
        <v>56</v>
      </c>
      <c r="B52" s="13">
        <v>7667.04</v>
      </c>
      <c r="C52" s="13">
        <v>5112</v>
      </c>
      <c r="D52" s="5">
        <v>0</v>
      </c>
      <c r="E52" s="5">
        <v>0</v>
      </c>
      <c r="F52" s="5">
        <v>0</v>
      </c>
      <c r="G52" s="5">
        <v>0</v>
      </c>
      <c r="H52" s="4">
        <v>220.5</v>
      </c>
      <c r="I52" s="5">
        <f t="shared" si="1"/>
        <v>12999.54</v>
      </c>
    </row>
    <row r="53" spans="1:10" x14ac:dyDescent="0.35">
      <c r="A53" s="3" t="s">
        <v>57</v>
      </c>
      <c r="B53" s="13">
        <v>7667.04</v>
      </c>
      <c r="C53" s="13">
        <v>7668</v>
      </c>
      <c r="D53" s="5">
        <v>0</v>
      </c>
      <c r="E53" s="5">
        <v>0</v>
      </c>
      <c r="F53" s="5">
        <v>0</v>
      </c>
      <c r="G53" s="5">
        <v>0</v>
      </c>
      <c r="H53" s="4">
        <v>637.44000000000005</v>
      </c>
      <c r="I53" s="5">
        <f t="shared" si="1"/>
        <v>15972.480000000001</v>
      </c>
      <c r="J53" s="8"/>
    </row>
    <row r="54" spans="1:10" x14ac:dyDescent="0.35">
      <c r="A54" s="7" t="s">
        <v>58</v>
      </c>
      <c r="B54" s="13">
        <v>7667.04</v>
      </c>
      <c r="C54" s="13">
        <v>12240.960000000001</v>
      </c>
      <c r="D54" s="5">
        <v>0</v>
      </c>
      <c r="E54" s="5">
        <v>0</v>
      </c>
      <c r="F54" s="5">
        <v>0</v>
      </c>
      <c r="G54" s="5">
        <v>0</v>
      </c>
      <c r="H54" s="4">
        <v>222</v>
      </c>
      <c r="I54" s="5">
        <f t="shared" si="1"/>
        <v>20130</v>
      </c>
    </row>
    <row r="55" spans="1:10" x14ac:dyDescent="0.35">
      <c r="A55" s="3" t="s">
        <v>59</v>
      </c>
      <c r="B55" s="13">
        <v>7667.04</v>
      </c>
      <c r="C55" s="13">
        <v>5112</v>
      </c>
      <c r="D55" s="5">
        <v>0</v>
      </c>
      <c r="E55" s="5">
        <v>0</v>
      </c>
      <c r="F55" s="5">
        <v>0</v>
      </c>
      <c r="G55" s="5">
        <v>0</v>
      </c>
      <c r="H55" s="4">
        <v>401.88</v>
      </c>
      <c r="I55" s="5">
        <f t="shared" si="1"/>
        <v>13180.92</v>
      </c>
    </row>
    <row r="56" spans="1:10" x14ac:dyDescent="0.35">
      <c r="A56" s="7" t="s">
        <v>66</v>
      </c>
      <c r="B56" s="16">
        <v>7667.04</v>
      </c>
      <c r="C56" s="16">
        <v>2556</v>
      </c>
      <c r="D56" s="5">
        <v>0</v>
      </c>
      <c r="E56" s="5">
        <v>0</v>
      </c>
      <c r="F56" s="5">
        <v>0</v>
      </c>
      <c r="G56" s="5">
        <v>0</v>
      </c>
      <c r="H56" s="4">
        <v>235.55999999999997</v>
      </c>
      <c r="I56" s="5">
        <f t="shared" si="1"/>
        <v>10458.6</v>
      </c>
    </row>
    <row r="57" spans="1:10" x14ac:dyDescent="0.35">
      <c r="A57" s="9"/>
      <c r="B57" s="5"/>
      <c r="C57" s="5"/>
      <c r="D57" s="5"/>
      <c r="E57" s="5"/>
      <c r="F57" s="5"/>
      <c r="G57" s="5"/>
      <c r="H57" s="5"/>
      <c r="I57" s="5"/>
    </row>
    <row r="58" spans="1:10" x14ac:dyDescent="0.35">
      <c r="A58" s="7" t="s">
        <v>60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5112</v>
      </c>
      <c r="H58" s="5">
        <v>0</v>
      </c>
      <c r="I58" s="5">
        <f>SUM(B58:H58)</f>
        <v>5112</v>
      </c>
    </row>
    <row r="59" spans="1:10" x14ac:dyDescent="0.35">
      <c r="A59" s="7" t="s">
        <v>65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765.96</v>
      </c>
      <c r="H59" s="5">
        <v>0</v>
      </c>
      <c r="I59" s="5">
        <f>SUM(B59:H59)</f>
        <v>765.96</v>
      </c>
    </row>
    <row r="60" spans="1:10" x14ac:dyDescent="0.35">
      <c r="A60" s="7" t="s">
        <v>61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765.96</v>
      </c>
      <c r="H60" s="5">
        <v>0</v>
      </c>
      <c r="I60" s="5">
        <f>SUM(B60:H60)</f>
        <v>765.96</v>
      </c>
    </row>
    <row r="61" spans="1:10" x14ac:dyDescent="0.35">
      <c r="A61" s="7" t="s">
        <v>62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765.96</v>
      </c>
      <c r="H61" s="5">
        <v>0</v>
      </c>
      <c r="I61" s="5">
        <f>SUM(B61:H61)</f>
        <v>765.96</v>
      </c>
    </row>
    <row r="62" spans="1:10" x14ac:dyDescent="0.35">
      <c r="A62" s="10" t="s">
        <v>63</v>
      </c>
      <c r="B62" s="11">
        <f>SUM(B3:B61)</f>
        <v>404777.1199999997</v>
      </c>
      <c r="C62" s="11">
        <f t="shared" ref="C62:I62" si="2">SUM(C3:C61)</f>
        <v>338267.71000000008</v>
      </c>
      <c r="D62" s="11">
        <f t="shared" si="2"/>
        <v>0</v>
      </c>
      <c r="E62" s="11">
        <f t="shared" si="2"/>
        <v>0</v>
      </c>
      <c r="F62" s="11">
        <f t="shared" si="2"/>
        <v>0</v>
      </c>
      <c r="G62" s="11">
        <f t="shared" si="2"/>
        <v>7409.88</v>
      </c>
      <c r="H62" s="11">
        <f t="shared" si="2"/>
        <v>19738.569999999996</v>
      </c>
      <c r="I62" s="11">
        <f t="shared" si="2"/>
        <v>770193.28</v>
      </c>
    </row>
    <row r="64" spans="1:10" ht="18.5" x14ac:dyDescent="0.45">
      <c r="A64" s="19" t="s">
        <v>69</v>
      </c>
      <c r="C64" s="8"/>
      <c r="D64" s="8"/>
      <c r="E64" s="8"/>
      <c r="F64" s="8"/>
      <c r="G64" s="8"/>
      <c r="H64" s="8"/>
      <c r="I64" s="8"/>
    </row>
    <row r="65" spans="2:9" x14ac:dyDescent="0.35">
      <c r="B65" s="12"/>
    </row>
    <row r="66" spans="2:9" x14ac:dyDescent="0.35">
      <c r="C66" s="8"/>
      <c r="D66" s="8"/>
      <c r="I66" s="8"/>
    </row>
    <row r="69" spans="2:9" x14ac:dyDescent="0.35">
      <c r="D69" s="8">
        <f>D66+D67</f>
        <v>0</v>
      </c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 Tyneside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Gettins</dc:creator>
  <cp:lastModifiedBy>Stuart Reid</cp:lastModifiedBy>
  <cp:lastPrinted>2021-07-10T09:31:15Z</cp:lastPrinted>
  <dcterms:created xsi:type="dcterms:W3CDTF">2021-04-23T13:57:54Z</dcterms:created>
  <dcterms:modified xsi:type="dcterms:W3CDTF">2021-07-10T09:37:47Z</dcterms:modified>
</cp:coreProperties>
</file>